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<sst xmlns="http://schemas.openxmlformats.org/spreadsheetml/2006/main" count="51" uniqueCount="51">
  <si>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</si>
  <si>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UPR010</t>
  </si>
  <si>
    <t xml:space="preserve">m</t>
  </si>
  <si>
    <t xml:space="preserve">Borde de piscina.</t>
  </si>
  <si>
    <r>
      <rPr>
        <b/>
        <sz val="7.80"/>
        <color rgb="FF000000"/>
        <rFont val="Arial"/>
        <family val="2"/>
      </rPr>
      <t xml:space="preserve">Borde de piscina con piezas de remate prefabricadas de hormigón, de 40x100 cm, color blanco, acabado cepillado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</si>
  <si>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</si>
  <si>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</si>
  <si>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</si>
  <si>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</si>
  <si>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</si>
  <si>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</si>
  <si>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</si>
  <si>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mt47prp050a</t>
  </si>
  <si>
    <t xml:space="preserve">m</t>
  </si>
  <si>
    <t xml:space="preserve">Remate de piscina, prefabricado de hormigón, antideslizante, de 40x100 cm, color blanco, acabado cepillado.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</si>
  <si>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</si>
  <si>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</si>
  <si>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</si>
  <si>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</si>
  <si>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</si>
  <si>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</si>
  <si>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mt09moe030</t>
  </si>
  <si>
    <t xml:space="preserve">m³</t>
  </si>
  <si>
    <t xml:space="preserve">Mortero especial extrafino.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</si>
  <si>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</si>
  <si>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</si>
  <si>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</si>
  <si>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</si>
  <si>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</si>
  <si>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</si>
  <si>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</si>
  <si>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</si>
  <si>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</si>
  <si>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</si>
  <si>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</si>
  <si>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</si>
  <si>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4,41€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</si>
  <si>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</si>
  <si>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</si>
  <si>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(a)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</si>
  <si>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(b)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</si>
  <si>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(c)</t>
    </r>
  </si>
  <si>
    <t xml:space="preserve">UNE-EN 771-5:2011</t>
  </si>
  <si>
    <t xml:space="preserve">2+/4</t>
  </si>
  <si>
    <t xml:space="preserve">Especificaciones de piezas para fábrica de albañilería. Parte 5: Piezas de piedra artificial.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</si>
  <si>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</si>
  <si>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</si>
  <si>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</si>
  <si>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7.80"/>
        <color rgb="FF000000"/>
        <rFont val="Arial"/>
        <family val="2"/>
      </rPr>
      <t xml:space="preserve">(a)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</si>
  <si>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7.80"/>
        <color rgb="FF000000"/>
        <rFont val="Arial"/>
        <family val="2"/>
      </rPr>
      <t xml:space="preserve">(b)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final del período de coexistencia / entrada en vigor marcado CE</t>
    </r>
  </si>
  <si>
    <r>
      <rPr>
        <sz val="7.80"/>
        <color rgb="FF000000"/>
        <rFont val="Arial"/>
        <family val="2"/>
      </rPr>
      <t xml:space="preserve">(c)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</si>
</sst>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02" customWidth="1"/>
    <col min="4" max="4" width="6.99" customWidth="1"/>
    <col min="5" max="5" width="60.18" customWidth="1"/>
    <col min="6" max="6" width="4.37" customWidth="1"/>
    <col min="7" max="7" width="8.89" customWidth="1"/>
    <col min="8" max="8" width="4.37" customWidth="1"/>
    <col min="9" max="9" width="10.49" customWidth="1"/>
    <col min="10" max="10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</row>
    <row r="7" spans="1:10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10" t="s">
        <v>8</v>
      </c>
      <c r="H7" s="10"/>
      <c r="I7" s="10" t="s">
        <v>9</v>
      </c>
      <c r="J7" s="10" t="s">
        <v>10</v>
      </c>
    </row>
    <row r="8" spans="1:10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2"/>
      <c r="H8" s="12"/>
      <c r="I8" s="11"/>
      <c r="J8" s="11"/>
    </row>
    <row r="9" spans="1:10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"/>
      <c r="G9" s="14">
        <v>1.050000</v>
      </c>
      <c r="H9" s="14"/>
      <c r="I9" s="15">
        <v>37.600000</v>
      </c>
      <c r="J9" s="15">
        <f ca="1">ROUND(INDIRECT(ADDRESS(ROW()+(0), COLUMN()+(-3), 1))*INDIRECT(ADDRESS(ROW()+(0), COLUMN()+(-1), 1)), 2)</f>
        <v>39.480000</v>
      </c>
    </row>
    <row r="10" spans="1:10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"/>
      <c r="G10" s="14">
        <v>0.006000</v>
      </c>
      <c r="H10" s="14"/>
      <c r="I10" s="15">
        <v>1.500000</v>
      </c>
      <c r="J10" s="15">
        <f ca="1">ROUND(INDIRECT(ADDRESS(ROW()+(0), COLUMN()+(-3), 1))*INDIRECT(ADDRESS(ROW()+(0), COLUMN()+(-1), 1)), 2)</f>
        <v>0.010000</v>
      </c>
    </row>
    <row r="11" spans="1:10" ht="31.2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"/>
      <c r="G11" s="14">
        <v>0.028000</v>
      </c>
      <c r="H11" s="14"/>
      <c r="I11" s="15">
        <v>32.250000</v>
      </c>
      <c r="J11" s="15">
        <f ca="1">ROUND(INDIRECT(ADDRESS(ROW()+(0), COLUMN()+(-3), 1))*INDIRECT(ADDRESS(ROW()+(0), COLUMN()+(-1), 1)), 2)</f>
        <v>0.900000</v>
      </c>
    </row>
    <row r="12" spans="1:10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"/>
      <c r="G12" s="16">
        <v>0.001000</v>
      </c>
      <c r="H12" s="16"/>
      <c r="I12" s="17">
        <v>123.500000</v>
      </c>
      <c r="J12" s="17">
        <f ca="1">ROUND(INDIRECT(ADDRESS(ROW()+(0), COLUMN()+(-3), 1))*INDIRECT(ADDRESS(ROW()+(0), COLUMN()+(-1), 1)), 2)</f>
        <v>0.120000</v>
      </c>
    </row>
    <row r="13" spans="1:10" ht="12.00" thickBot="1" customHeight="1">
      <c r="A13" s="18"/>
      <c r="B13" s="18"/>
      <c r="C13" s="18"/>
      <c r="D13" s="18"/>
      <c r="E13" s="18"/>
      <c r="F13" s="18"/>
      <c r="G13" s="12" t="s">
        <v>24</v>
      </c>
      <c r="H13" s="12"/>
      <c r="I13" s="12"/>
      <c r="J13" s="20">
        <f ca="1">ROUND(SUM(INDIRECT(ADDRESS(ROW()+(-1), COLUMN()+(0), 1)),INDIRECT(ADDRESS(ROW()+(-2), COLUMN()+(0), 1)),INDIRECT(ADDRESS(ROW()+(-3), COLUMN()+(0), 1)),INDIRECT(ADDRESS(ROW()+(-4), COLUMN()+(0), 1))), 2)</f>
        <v>40.510000</v>
      </c>
    </row>
    <row r="14" spans="1:10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21"/>
      <c r="H14" s="21"/>
      <c r="I14" s="18"/>
      <c r="J14" s="18"/>
    </row>
    <row r="15" spans="1:10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"/>
      <c r="G15" s="14">
        <v>0.244000</v>
      </c>
      <c r="H15" s="14"/>
      <c r="I15" s="15">
        <v>17.240000</v>
      </c>
      <c r="J15" s="15">
        <f ca="1">ROUND(INDIRECT(ADDRESS(ROW()+(0), COLUMN()+(-3), 1))*INDIRECT(ADDRESS(ROW()+(0), COLUMN()+(-1), 1)), 2)</f>
        <v>4.210000</v>
      </c>
    </row>
    <row r="16" spans="1:10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"/>
      <c r="G16" s="16">
        <v>0.205000</v>
      </c>
      <c r="H16" s="16"/>
      <c r="I16" s="17">
        <v>16.130000</v>
      </c>
      <c r="J16" s="17">
        <f ca="1">ROUND(INDIRECT(ADDRESS(ROW()+(0), COLUMN()+(-3), 1))*INDIRECT(ADDRESS(ROW()+(0), COLUMN()+(-1), 1)), 2)</f>
        <v>3.310000</v>
      </c>
    </row>
    <row r="17" spans="1:10" ht="12.00" thickBot="1" customHeight="1">
      <c r="A17" s="18"/>
      <c r="B17" s="18"/>
      <c r="C17" s="18"/>
      <c r="D17" s="18"/>
      <c r="E17" s="18"/>
      <c r="F17" s="18"/>
      <c r="G17" s="12" t="s">
        <v>32</v>
      </c>
      <c r="H17" s="12"/>
      <c r="I17" s="12"/>
      <c r="J17" s="20">
        <f ca="1">ROUND(SUM(INDIRECT(ADDRESS(ROW()+(-1), COLUMN()+(0), 1)),INDIRECT(ADDRESS(ROW()+(-2), COLUMN()+(0), 1))), 2)</f>
        <v>7.520000</v>
      </c>
    </row>
    <row r="18" spans="1:10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21"/>
      <c r="H18" s="21"/>
      <c r="I18" s="18"/>
      <c r="J18" s="18"/>
    </row>
    <row r="19" spans="1:10" ht="12.00" thickBot="1" customHeight="1">
      <c r="A19" s="22"/>
      <c r="B19" s="22"/>
      <c r="C19" s="23" t="s">
        <v>34</v>
      </c>
      <c r="D19" s="23"/>
      <c r="E19" s="22" t="s">
        <v>35</v>
      </c>
      <c r="F19" s="22"/>
      <c r="G19" s="16">
        <v>2.000000</v>
      </c>
      <c r="H19" s="16"/>
      <c r="I19" s="17">
        <f ca="1">ROUND(SUM(INDIRECT(ADDRESS(ROW()+(-2), COLUMN()+(1), 1)),INDIRECT(ADDRESS(ROW()+(-6), COLUMN()+(1), 1))), 2)</f>
        <v>48.030000</v>
      </c>
      <c r="J19" s="17">
        <f ca="1">ROUND(INDIRECT(ADDRESS(ROW()+(0), COLUMN()+(-3), 1))*INDIRECT(ADDRESS(ROW()+(0), COLUMN()+(-1), 1))/100, 2)</f>
        <v>0.960000</v>
      </c>
    </row>
    <row r="20" spans="1:10" ht="12.00" thickBot="1" customHeight="1">
      <c r="A20" s="6" t="s">
        <v>36</v>
      </c>
      <c r="B20" s="6"/>
      <c r="C20" s="7"/>
      <c r="D20" s="7"/>
      <c r="E20" s="8"/>
      <c r="F20" s="8"/>
      <c r="G20" s="24" t="s">
        <v>37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48.990000</v>
      </c>
    </row>
    <row r="23" spans="1:10" ht="12.00" thickBot="1" customHeight="1">
      <c r="A23" s="27" t="s">
        <v>38</v>
      </c>
      <c r="B23" s="27"/>
      <c r="C23" s="27"/>
      <c r="D23" s="27"/>
      <c r="E23" s="27"/>
      <c r="F23" s="27" t="s">
        <v>39</v>
      </c>
      <c r="G23" s="27"/>
      <c r="H23" s="27" t="s">
        <v>40</v>
      </c>
      <c r="I23" s="27"/>
      <c r="J23" s="27" t="s">
        <v>41</v>
      </c>
    </row>
    <row r="24" spans="1:10" ht="12.00" thickBot="1" customHeight="1">
      <c r="A24" s="28" t="s">
        <v>42</v>
      </c>
      <c r="B24" s="28"/>
      <c r="C24" s="28"/>
      <c r="D24" s="28"/>
      <c r="E24" s="28"/>
      <c r="F24" s="29">
        <v>122012.000000</v>
      </c>
      <c r="G24" s="29"/>
      <c r="H24" s="29">
        <v>122013.000000</v>
      </c>
      <c r="I24" s="29"/>
      <c r="J24" s="29" t="s">
        <v>43</v>
      </c>
    </row>
    <row r="25" spans="1:10" ht="12.00" thickBot="1" customHeight="1">
      <c r="A25" s="30" t="s">
        <v>44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2.00" thickBot="1" customHeight="1">
      <c r="A26" s="28" t="s">
        <v>45</v>
      </c>
      <c r="B26" s="28"/>
      <c r="C26" s="28"/>
      <c r="D26" s="28"/>
      <c r="E26" s="28"/>
      <c r="F26" s="29">
        <v>162011.000000</v>
      </c>
      <c r="G26" s="29"/>
      <c r="H26" s="29">
        <v>162012.000000</v>
      </c>
      <c r="I26" s="29"/>
      <c r="J26" s="29" t="s">
        <v>46</v>
      </c>
    </row>
    <row r="27" spans="1:10" ht="12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0.60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0.60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0.60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1">
    <mergeCell ref="A1:J1"/>
    <mergeCell ref="B3:C3"/>
    <mergeCell ref="D3:J3"/>
    <mergeCell ref="A4:J4"/>
    <mergeCell ref="A7:B7"/>
    <mergeCell ref="C7:D7"/>
    <mergeCell ref="E7:F7"/>
    <mergeCell ref="G7:H7"/>
    <mergeCell ref="A8:B8"/>
    <mergeCell ref="C8:D8"/>
    <mergeCell ref="E8:H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