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<sst xmlns="http://schemas.openxmlformats.org/spreadsheetml/2006/main" count="57" uniqueCount="57">
  <si>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</si>
  <si>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HRV010</t>
  </si>
  <si>
    <t xml:space="preserve">m</t>
  </si>
  <si>
    <t xml:space="preserve">Vierteaguas.</t>
  </si>
  <si>
    <r>
      <rPr>
        <b/>
        <sz val="7.80"/>
        <color rgb="FF000000"/>
        <rFont val="Arial"/>
        <family val="2"/>
      </rPr>
      <t xml:space="preserve">Vierteaguas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</si>
  <si>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</si>
  <si>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</si>
  <si>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</si>
  <si>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</si>
  <si>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</si>
  <si>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</si>
  <si>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</si>
  <si>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mt20vmn010da</t>
  </si>
  <si>
    <t xml:space="preserve">m</t>
  </si>
  <si>
    <t xml:space="preserve">Vierteaguas de mármol Blanco Macael, hasta 110 cm de longitud, hasta 20 cm de anchura y 2 cm de espesor, con goterón, cara y canto recto pulidos, según UNE-EN 771-6.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</si>
  <si>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</si>
  <si>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</si>
  <si>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</si>
  <si>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</si>
  <si>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</si>
  <si>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</si>
  <si>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mt09lec010b</t>
  </si>
  <si>
    <t xml:space="preserve">m³</t>
  </si>
  <si>
    <t xml:space="preserve">Lechada de cemento blanco BL 22,5 X.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</si>
  <si>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</si>
  <si>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</si>
  <si>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</si>
  <si>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</si>
  <si>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</si>
  <si>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</si>
  <si>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</si>
  <si>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</si>
  <si>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</si>
  <si>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</si>
  <si>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</si>
  <si>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</si>
  <si>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</si>
  <si>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</si>
  <si>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</si>
  <si>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</si>
  <si>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</si>
  <si>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</si>
  <si>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3,38€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</si>
  <si>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</si>
  <si>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</si>
  <si>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</si>
  <si>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</si>
  <si>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</si>
  <si>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771-6:2012</t>
  </si>
  <si>
    <t xml:space="preserve">2+/3/4</t>
  </si>
  <si>
    <t xml:space="preserve">Especificación de piezas para fábrica de albañilería. Parte 6: Piezas de albañilería de piedra natural.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</si>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</sst>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59.31" customWidth="1"/>
    <col min="5" max="5" width="4.37" customWidth="1"/>
    <col min="6" max="6" width="8.89" customWidth="1"/>
    <col min="7" max="7" width="4.37" customWidth="1"/>
    <col min="8" max="8" width="10.49" customWidth="1"/>
    <col min="9" max="9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21.6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/>
      <c r="H7" s="10" t="s">
        <v>9</v>
      </c>
      <c r="I7" s="10" t="s">
        <v>10</v>
      </c>
    </row>
    <row r="8" spans="1:9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1.050000</v>
      </c>
      <c r="G9" s="14"/>
      <c r="H9" s="15">
        <v>13.460000</v>
      </c>
      <c r="I9" s="15">
        <f ca="1">ROUND(INDIRECT(ADDRESS(ROW()+(0), COLUMN()+(-3), 1))*INDIRECT(ADDRESS(ROW()+(0), COLUMN()+(-1), 1)), 2)</f>
        <v>14.130000</v>
      </c>
    </row>
    <row r="10" spans="1:9" ht="12.0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0.006000</v>
      </c>
      <c r="G10" s="14"/>
      <c r="H10" s="15">
        <v>1.500000</v>
      </c>
      <c r="I10" s="15">
        <f ca="1">ROUND(INDIRECT(ADDRESS(ROW()+(0), COLUMN()+(-3), 1))*INDIRECT(ADDRESS(ROW()+(0), COLUMN()+(-1), 1)), 2)</f>
        <v>0.010000</v>
      </c>
    </row>
    <row r="11" spans="1:9" ht="31.2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4">
        <v>0.009000</v>
      </c>
      <c r="G11" s="14"/>
      <c r="H11" s="15">
        <v>38.050000</v>
      </c>
      <c r="I11" s="15">
        <f ca="1">ROUND(INDIRECT(ADDRESS(ROW()+(0), COLUMN()+(-3), 1))*INDIRECT(ADDRESS(ROW()+(0), COLUMN()+(-1), 1)), 2)</f>
        <v>0.340000</v>
      </c>
    </row>
    <row r="12" spans="1:9" ht="12.00" thickBot="1" customHeight="1">
      <c r="A12" s="1" t="s">
        <v>21</v>
      </c>
      <c r="B12" s="1"/>
      <c r="C12" s="13" t="s">
        <v>22</v>
      </c>
      <c r="D12" s="1" t="s">
        <v>23</v>
      </c>
      <c r="E12" s="1"/>
      <c r="F12" s="14">
        <v>0.001000</v>
      </c>
      <c r="G12" s="14"/>
      <c r="H12" s="15">
        <v>157.000000</v>
      </c>
      <c r="I12" s="15">
        <f ca="1">ROUND(INDIRECT(ADDRESS(ROW()+(0), COLUMN()+(-3), 1))*INDIRECT(ADDRESS(ROW()+(0), COLUMN()+(-1), 1)), 2)</f>
        <v>0.160000</v>
      </c>
    </row>
    <row r="13" spans="1:9" ht="21.60" thickBot="1" customHeight="1">
      <c r="A13" s="1" t="s">
        <v>24</v>
      </c>
      <c r="B13" s="1"/>
      <c r="C13" s="13" t="s">
        <v>25</v>
      </c>
      <c r="D13" s="1" t="s">
        <v>26</v>
      </c>
      <c r="E13" s="1"/>
      <c r="F13" s="14">
        <v>0.200000</v>
      </c>
      <c r="G13" s="14"/>
      <c r="H13" s="15">
        <v>0.390000</v>
      </c>
      <c r="I13" s="15">
        <f ca="1">ROUND(INDIRECT(ADDRESS(ROW()+(0), COLUMN()+(-3), 1))*INDIRECT(ADDRESS(ROW()+(0), COLUMN()+(-1), 1)), 2)</f>
        <v>0.080000</v>
      </c>
    </row>
    <row r="14" spans="1:9" ht="40.80" thickBot="1" customHeight="1">
      <c r="A14" s="1" t="s">
        <v>27</v>
      </c>
      <c r="B14" s="1"/>
      <c r="C14" s="13" t="s">
        <v>28</v>
      </c>
      <c r="D14" s="1" t="s">
        <v>29</v>
      </c>
      <c r="E14" s="1"/>
      <c r="F14" s="16">
        <v>0.015000</v>
      </c>
      <c r="G14" s="16"/>
      <c r="H14" s="17">
        <v>1.800000</v>
      </c>
      <c r="I14" s="17">
        <f ca="1">ROUND(INDIRECT(ADDRESS(ROW()+(0), COLUMN()+(-3), 1))*INDIRECT(ADDRESS(ROW()+(0), COLUMN()+(-1), 1)), 2)</f>
        <v>0.030000</v>
      </c>
    </row>
    <row r="15" spans="1:9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12"/>
      <c r="I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14.750000</v>
      </c>
    </row>
    <row r="16" spans="1:9" ht="12.0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18"/>
      <c r="I16" s="18"/>
    </row>
    <row r="17" spans="1:9" ht="12.00" thickBot="1" customHeight="1">
      <c r="A17" s="1" t="s">
        <v>32</v>
      </c>
      <c r="B17" s="1"/>
      <c r="C17" s="13" t="s">
        <v>33</v>
      </c>
      <c r="D17" s="1" t="s">
        <v>34</v>
      </c>
      <c r="E17" s="1"/>
      <c r="F17" s="14">
        <v>0.254000</v>
      </c>
      <c r="G17" s="14"/>
      <c r="H17" s="15">
        <v>17.240000</v>
      </c>
      <c r="I17" s="15">
        <f ca="1">ROUND(INDIRECT(ADDRESS(ROW()+(0), COLUMN()+(-3), 1))*INDIRECT(ADDRESS(ROW()+(0), COLUMN()+(-1), 1)), 2)</f>
        <v>4.380000</v>
      </c>
    </row>
    <row r="18" spans="1:9" ht="12.00" thickBot="1" customHeight="1">
      <c r="A18" s="1" t="s">
        <v>35</v>
      </c>
      <c r="B18" s="1"/>
      <c r="C18" s="13" t="s">
        <v>36</v>
      </c>
      <c r="D18" s="1" t="s">
        <v>37</v>
      </c>
      <c r="E18" s="1"/>
      <c r="F18" s="16">
        <v>0.283000</v>
      </c>
      <c r="G18" s="16"/>
      <c r="H18" s="17">
        <v>15.920000</v>
      </c>
      <c r="I18" s="17">
        <f ca="1">ROUND(INDIRECT(ADDRESS(ROW()+(0), COLUMN()+(-3), 1))*INDIRECT(ADDRESS(ROW()+(0), COLUMN()+(-1), 1)), 2)</f>
        <v>4.510000</v>
      </c>
    </row>
    <row r="19" spans="1:9" ht="12.0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20">
        <f ca="1">ROUND(SUM(INDIRECT(ADDRESS(ROW()+(-1), COLUMN()+(0), 1)),INDIRECT(ADDRESS(ROW()+(-2), COLUMN()+(0), 1))), 2)</f>
        <v>8.890000</v>
      </c>
    </row>
    <row r="20" spans="1:9" ht="12.0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18"/>
      <c r="I20" s="18"/>
    </row>
    <row r="21" spans="1:9" ht="12.00" thickBot="1" customHeight="1">
      <c r="A21" s="22"/>
      <c r="B21" s="22"/>
      <c r="C21" s="23" t="s">
        <v>40</v>
      </c>
      <c r="D21" s="22" t="s">
        <v>41</v>
      </c>
      <c r="E21" s="22"/>
      <c r="F21" s="16">
        <v>2.000000</v>
      </c>
      <c r="G21" s="16"/>
      <c r="H21" s="17">
        <f ca="1">ROUND(SUM(INDIRECT(ADDRESS(ROW()+(-2), COLUMN()+(1), 1)),INDIRECT(ADDRESS(ROW()+(-6), COLUMN()+(1), 1))), 2)</f>
        <v>23.640000</v>
      </c>
      <c r="I21" s="17">
        <f ca="1">ROUND(INDIRECT(ADDRESS(ROW()+(0), COLUMN()+(-3), 1))*INDIRECT(ADDRESS(ROW()+(0), COLUMN()+(-1), 1))/100, 2)</f>
        <v>0.470000</v>
      </c>
    </row>
    <row r="22" spans="1:9" ht="12.00" thickBot="1" customHeight="1">
      <c r="A22" s="6" t="s">
        <v>42</v>
      </c>
      <c r="B22" s="6"/>
      <c r="C22" s="7"/>
      <c r="D22" s="8"/>
      <c r="E22" s="8"/>
      <c r="F22" s="24" t="s">
        <v>43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24.110000</v>
      </c>
    </row>
    <row r="25" spans="1:9" ht="12.00" thickBot="1" customHeight="1">
      <c r="A25" s="27" t="s">
        <v>44</v>
      </c>
      <c r="B25" s="27"/>
      <c r="C25" s="27"/>
      <c r="D25" s="27"/>
      <c r="E25" s="27" t="s">
        <v>45</v>
      </c>
      <c r="F25" s="27"/>
      <c r="G25" s="27" t="s">
        <v>46</v>
      </c>
      <c r="H25" s="27"/>
      <c r="I25" s="27" t="s">
        <v>47</v>
      </c>
    </row>
    <row r="26" spans="1:9" ht="12.00" thickBot="1" customHeight="1">
      <c r="A26" s="28" t="s">
        <v>48</v>
      </c>
      <c r="B26" s="28"/>
      <c r="C26" s="28"/>
      <c r="D26" s="28"/>
      <c r="E26" s="29">
        <v>122012.000000</v>
      </c>
      <c r="F26" s="29"/>
      <c r="G26" s="29">
        <v>122013.000000</v>
      </c>
      <c r="H26" s="29"/>
      <c r="I26" s="29" t="s">
        <v>49</v>
      </c>
    </row>
    <row r="27" spans="1:9" ht="21.60" thickBot="1" customHeight="1">
      <c r="A27" s="30" t="s">
        <v>50</v>
      </c>
      <c r="B27" s="30"/>
      <c r="C27" s="30"/>
      <c r="D27" s="30"/>
      <c r="E27" s="31"/>
      <c r="F27" s="31"/>
      <c r="G27" s="31"/>
      <c r="H27" s="31"/>
      <c r="I27" s="31"/>
    </row>
    <row r="28" spans="1:9" ht="12.00" thickBot="1" customHeight="1">
      <c r="A28" s="28" t="s">
        <v>51</v>
      </c>
      <c r="B28" s="28"/>
      <c r="C28" s="28"/>
      <c r="D28" s="28"/>
      <c r="E28" s="29">
        <v>162011.000000</v>
      </c>
      <c r="F28" s="29"/>
      <c r="G28" s="29">
        <v>162012.000000</v>
      </c>
      <c r="H28" s="29"/>
      <c r="I28" s="29" t="s">
        <v>52</v>
      </c>
    </row>
    <row r="29" spans="1:9" ht="12.0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2" spans="1:1" ht="30.60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</row>
    <row r="33" spans="1:1" ht="30.60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</row>
    <row r="34" spans="1:1" ht="30.60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</sheetData>
  <mergeCells count="63">
    <mergeCell ref="A1:I1"/>
    <mergeCell ref="C3:I3"/>
    <mergeCell ref="A4:I4"/>
    <mergeCell ref="A7:B7"/>
    <mergeCell ref="D7:E7"/>
    <mergeCell ref="F7:G7"/>
    <mergeCell ref="A8:B8"/>
    <mergeCell ref="D8:G8"/>
    <mergeCell ref="A9:B9"/>
    <mergeCell ref="D9:E9"/>
    <mergeCell ref="F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620079" right="0.472441" top="0.472441" bottom="0.472441" header="0.0" footer="0.0"/>
  <pageSetup paperSize="9" orientation="portrait"/>
  <rowBreaks count="0" manualBreakCount="0">
    </rowBreaks>
</worksheet>
</file>