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<sst xmlns="http://schemas.openxmlformats.org/spreadsheetml/2006/main" count="69" uniqueCount="69">
  <si>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</si>
  <si>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</si>
  <si>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</si>
  <si>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</si>
  <si>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teja cerámica curva, 40x19x16 cm, color rojo; recibida con mortero de cemento, industrial, M-2,5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</si>
  <si>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</si>
  <si>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</si>
  <si>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</si>
  <si>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</si>
  <si>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</si>
  <si>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</si>
  <si>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</si>
  <si>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</si>
  <si>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</si>
  <si>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</si>
  <si>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</si>
  <si>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</si>
  <si>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</si>
  <si>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</si>
  <si>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</si>
  <si>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</si>
  <si>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</si>
  <si>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</si>
  <si>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</si>
  <si>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</si>
  <si>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</si>
  <si>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</si>
  <si>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</si>
  <si>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</si>
  <si>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40x19x16 cm, color rojo, según UNE-EN 1304.</t>
  </si>
  <si>
    <t xml:space="preserve">mt13tac011a</t>
  </si>
  <si>
    <t xml:space="preserve">Ud</t>
  </si>
  <si>
    <t xml:space="preserve">Pieza cerámica de caballete, para tejas curvas, color rojo, según UNE-EN 1304.</t>
  </si>
  <si>
    <t xml:space="preserve">mt13tac013a</t>
  </si>
  <si>
    <t xml:space="preserve">Ud</t>
  </si>
  <si>
    <t xml:space="preserve">Teja cerámica de ventilación,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</si>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</sst>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62" customWidth="1"/>
    <col min="4" max="4" width="22.00" customWidth="1"/>
    <col min="5" max="5" width="26.52" customWidth="1"/>
    <col min="6" max="6" width="9.03" customWidth="1"/>
    <col min="7" max="7" width="4.81" customWidth="1"/>
    <col min="8" max="8" width="1.75" customWidth="1"/>
    <col min="9" max="9" width="6.70" customWidth="1"/>
    <col min="10" max="10" width="5.10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31.199000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4.060000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0.029000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0.040000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</row>
    <row r="13" spans="1:13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0.112000</v>
      </c>
      <c r="I13" s="14"/>
      <c r="J13" s="14"/>
      <c r="K13" s="15">
        <v>31.360000</v>
      </c>
      <c r="L13" s="15"/>
      <c r="M13" s="15">
        <f ca="1">ROUND(INDIRECT(ADDRESS(ROW()+(0), COLUMN()+(-5), 1))*INDIRECT(ADDRESS(ROW()+(0), COLUMN()+(-2), 1)), 2)</f>
        <v>3.510000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31.309000</v>
      </c>
      <c r="I14" s="14"/>
      <c r="J14" s="14"/>
      <c r="K14" s="15">
        <v>0.250000</v>
      </c>
      <c r="L14" s="15"/>
      <c r="M14" s="15">
        <f ca="1">ROUND(INDIRECT(ADDRESS(ROW()+(0), COLUMN()+(-5), 1))*INDIRECT(ADDRESS(ROW()+(0), COLUMN()+(-2), 1)), 2)</f>
        <v>7.830000</v>
      </c>
    </row>
    <row r="15" spans="1:13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0.320000</v>
      </c>
      <c r="I15" s="14"/>
      <c r="J15" s="14"/>
      <c r="K15" s="15">
        <v>0.750000</v>
      </c>
      <c r="L15" s="15"/>
      <c r="M15" s="15">
        <f ca="1">ROUND(INDIRECT(ADDRESS(ROW()+(0), COLUMN()+(-5), 1))*INDIRECT(ADDRESS(ROW()+(0), COLUMN()+(-2), 1)), 2)</f>
        <v>0.240000</v>
      </c>
    </row>
    <row r="16" spans="1:13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0.100000</v>
      </c>
      <c r="I16" s="14"/>
      <c r="J16" s="14"/>
      <c r="K16" s="15">
        <v>6.500000</v>
      </c>
      <c r="L16" s="15"/>
      <c r="M16" s="15">
        <f ca="1">ROUND(INDIRECT(ADDRESS(ROW()+(0), COLUMN()+(-5), 1))*INDIRECT(ADDRESS(ROW()+(0), COLUMN()+(-2), 1)), 2)</f>
        <v>0.650000</v>
      </c>
    </row>
    <row r="17" spans="1:13" ht="12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6">
        <v>0.027000</v>
      </c>
      <c r="I17" s="16"/>
      <c r="J17" s="16"/>
      <c r="K17" s="17">
        <v>6.000000</v>
      </c>
      <c r="L17" s="17"/>
      <c r="M17" s="17">
        <f ca="1">ROUND(INDIRECT(ADDRESS(ROW()+(0), COLUMN()+(-5), 1))*INDIRECT(ADDRESS(ROW()+(0), COLUMN()+(-2), 1)), 2)</f>
        <v>0.160000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39</v>
      </c>
      <c r="I18" s="12"/>
      <c r="J18" s="12"/>
      <c r="K18" s="12"/>
      <c r="L18" s="12"/>
      <c r="M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21.500000</v>
      </c>
    </row>
    <row r="19" spans="1:13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1.555000</v>
      </c>
      <c r="I20" s="14"/>
      <c r="J20" s="14"/>
      <c r="K20" s="15">
        <v>17.240000</v>
      </c>
      <c r="L20" s="15"/>
      <c r="M20" s="15">
        <f ca="1">ROUND(INDIRECT(ADDRESS(ROW()+(0), COLUMN()+(-5), 1))*INDIRECT(ADDRESS(ROW()+(0), COLUMN()+(-2), 1)), 2)</f>
        <v>26.810000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1.985000</v>
      </c>
      <c r="I21" s="16"/>
      <c r="J21" s="16"/>
      <c r="K21" s="17">
        <v>15.920000</v>
      </c>
      <c r="L21" s="17"/>
      <c r="M21" s="17">
        <f ca="1">ROUND(INDIRECT(ADDRESS(ROW()+(0), COLUMN()+(-5), 1))*INDIRECT(ADDRESS(ROW()+(0), COLUMN()+(-2), 1)), 2)</f>
        <v>31.600000</v>
      </c>
    </row>
    <row r="22" spans="1:13" ht="12.0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1))), 2)</f>
        <v>58.410000</v>
      </c>
    </row>
    <row r="23" spans="1:13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1)),INDIRECT(ADDRESS(ROW()+(-6), COLUMN()+(2), 1))), 2)</f>
        <v>79.910000</v>
      </c>
      <c r="L24" s="17"/>
      <c r="M24" s="17">
        <f ca="1">ROUND(INDIRECT(ADDRESS(ROW()+(0), COLUMN()+(-5), 1))*INDIRECT(ADDRESS(ROW()+(0), COLUMN()+(-2), 1))/100, 2)</f>
        <v>1.600000</v>
      </c>
    </row>
    <row r="25" spans="1:13" ht="12.00" thickBot="1" customHeight="1">
      <c r="A25" s="6" t="s">
        <v>51</v>
      </c>
      <c r="B25" s="7"/>
      <c r="C25" s="8"/>
      <c r="D25" s="8"/>
      <c r="E25" s="8"/>
      <c r="F25" s="8"/>
      <c r="G25" s="8"/>
      <c r="H25" s="24" t="s">
        <v>52</v>
      </c>
      <c r="I25" s="24"/>
      <c r="J25" s="24"/>
      <c r="K25" s="25"/>
      <c r="L25" s="25"/>
      <c r="M25" s="26">
        <f ca="1">ROUND(SUM(INDIRECT(ADDRESS(ROW()+(-1), COLUMN()+(0), 1)),INDIRECT(ADDRESS(ROW()+(-3), COLUMN()+(0), 1)),INDIRECT(ADDRESS(ROW()+(-7), COLUMN()+(0), 1))), 2)</f>
        <v>81.510000</v>
      </c>
    </row>
    <row r="28" spans="1:13" ht="12.00" thickBot="1" customHeight="1">
      <c r="A28" s="27" t="s">
        <v>53</v>
      </c>
      <c r="B28" s="27"/>
      <c r="C28" s="27"/>
      <c r="D28" s="27"/>
      <c r="E28" s="27"/>
      <c r="F28" s="27"/>
      <c r="G28" s="27" t="s">
        <v>54</v>
      </c>
      <c r="H28" s="27"/>
      <c r="I28" s="27"/>
      <c r="J28" s="27" t="s">
        <v>55</v>
      </c>
      <c r="K28" s="27"/>
      <c r="L28" s="27"/>
      <c r="M28" s="27" t="s">
        <v>56</v>
      </c>
    </row>
    <row r="29" spans="1:13" ht="12.00" thickBot="1" customHeight="1">
      <c r="A29" s="28" t="s">
        <v>57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>
        <v>122013.000000</v>
      </c>
      <c r="K29" s="29"/>
      <c r="L29" s="29"/>
      <c r="M29" s="29" t="s">
        <v>58</v>
      </c>
    </row>
    <row r="30" spans="1:13" ht="12.00" thickBot="1" customHeight="1">
      <c r="A30" s="30" t="s">
        <v>59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1" spans="1:13" ht="12.00" thickBot="1" customHeight="1">
      <c r="A31" s="28" t="s">
        <v>60</v>
      </c>
      <c r="B31" s="28"/>
      <c r="C31" s="28"/>
      <c r="D31" s="28"/>
      <c r="E31" s="28"/>
      <c r="F31" s="28"/>
      <c r="G31" s="29">
        <v>162011.000000</v>
      </c>
      <c r="H31" s="29"/>
      <c r="I31" s="29"/>
      <c r="J31" s="29">
        <v>162012.000000</v>
      </c>
      <c r="K31" s="29"/>
      <c r="L31" s="29"/>
      <c r="M31" s="29" t="s">
        <v>61</v>
      </c>
    </row>
    <row r="32" spans="1:13" ht="12.00" thickBot="1" customHeight="1">
      <c r="A32" s="30" t="s">
        <v>62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3" spans="1:13" ht="12.00" thickBot="1" customHeight="1">
      <c r="A33" s="28" t="s">
        <v>63</v>
      </c>
      <c r="B33" s="28"/>
      <c r="C33" s="28"/>
      <c r="D33" s="28"/>
      <c r="E33" s="28"/>
      <c r="F33" s="28"/>
      <c r="G33" s="29">
        <v>122006.000000</v>
      </c>
      <c r="H33" s="29"/>
      <c r="I33" s="29"/>
      <c r="J33" s="29">
        <v>122007.000000</v>
      </c>
      <c r="K33" s="29"/>
      <c r="L33" s="29"/>
      <c r="M33" s="29" t="s">
        <v>64</v>
      </c>
    </row>
    <row r="34" spans="1:13" ht="21.60" thickBot="1" customHeight="1">
      <c r="A34" s="30" t="s">
        <v>65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</row>
    <row r="37" spans="1:1" ht="30.60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" ht="30.60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" ht="30.60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7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A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3:F33"/>
    <mergeCell ref="G33:I34"/>
    <mergeCell ref="J33:L34"/>
    <mergeCell ref="M33:M34"/>
    <mergeCell ref="A34:F34"/>
    <mergeCell ref="A37:M37"/>
    <mergeCell ref="A38:M38"/>
    <mergeCell ref="A39:M39"/>
  </mergeCells>
  <pageMargins left="0.620079" right="0.472441" top="0.472441" bottom="0.472441" header="0.0" footer="0.0"/>
  <pageSetup paperSize="9" orientation="portrait"/>
  <rowBreaks count="0" manualBreakCount="0">
    </rowBreaks>
</worksheet>
</file>